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2018 факт " sheetId="1" r:id="rId1"/>
  </sheets>
  <definedNames>
    <definedName name="_xlnm.Print_Area" localSheetId="0">'2018 факт '!$A$1:$FM$40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<sst xmlns="http://schemas.openxmlformats.org/spreadsheetml/2006/main" count="54" uniqueCount="46">
  <si>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</si>
  <si>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</si>
  <si>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</si>
  <si>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</si>
  <si>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</si>
  <si>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</si>
  <si>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</si>
  <si>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</si>
  <si>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</si>
  <si>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</si>
  <si>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</si>
  <si>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</si>
  <si>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</si>
  <si>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</si>
  <si>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</si>
  <si>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</si>
  <si>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</si>
  <si>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</si>
  <si>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</si>
  <si>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</si>
  <si>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</si>
  <si>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</si>
  <si>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</si>
  <si>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</si>
  <si>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</si>
  <si>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</si>
  <si>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</si>
  <si>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</si>
  <si>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</si>
  <si>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</si>
  <si>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</si>
  <si>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</si>
  <si>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</si>
  <si>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</si>
  <si>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</si>
  <si>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</si>
  <si>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</si>
  <si>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</si>
  <si>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</si>
  <si>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</si>
  <si>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</si>
  <si>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</si>
  <si>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</si>
  <si>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ГРО ООО "Фортуна +"</t>
  </si>
  <si>
    <t>за 20</t>
  </si>
  <si>
    <t>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</si>
</sst>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172" fontId="1" fillId="0" borderId="20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8"/>
  <sheetViews>
    <sheetView tabSelected="1" zoomScaleSheetLayoutView="100" zoomScalePageLayoutView="0" workbookViewId="0" topLeftCell="A1">
      <selection activeCell="BH31" sqref="BH31"/>
    </sheetView>
  </sheetViews>
  <sheetFormatPr defaultColWidth="0.875" defaultRowHeight="12.75"/>
  <cols>
    <col min="1" max="126" width="0.875" style="1" customWidth="1"/>
    <col min="127" max="127" width="10.75390625" style="1" customWidth="1"/>
    <col min="128" max="128" width="10.875" style="1" customWidth="1"/>
    <col min="129" max="129" width="15.375" style="1" customWidth="1"/>
    <col min="13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69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22:85" ht="15">
      <c r="V7" s="70" t="s">
        <v>43</v>
      </c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1" t="s">
        <v>44</v>
      </c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2" t="s">
        <v>45</v>
      </c>
      <c r="CC7" s="72"/>
      <c r="CD7" s="72"/>
      <c r="CE7" s="4" t="s">
        <v>7</v>
      </c>
      <c r="CF7" s="5"/>
      <c r="CG7" s="5"/>
    </row>
    <row r="8" spans="22:67" ht="12.75">
      <c r="V8" s="73" t="s">
        <v>8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</row>
    <row r="9" spans="1:108" ht="14.25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ht="13.5" thickBot="1"/>
    <row r="11" spans="1:108" ht="27.75" customHeight="1" thickBot="1">
      <c r="A11" s="63" t="s">
        <v>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5"/>
      <c r="BI11" s="66" t="s">
        <v>1</v>
      </c>
      <c r="BJ11" s="67"/>
      <c r="BK11" s="67"/>
      <c r="BL11" s="67"/>
      <c r="BM11" s="67"/>
      <c r="BN11" s="67"/>
      <c r="BO11" s="67"/>
      <c r="BP11" s="67"/>
      <c r="BQ11" s="67"/>
      <c r="BR11" s="68"/>
      <c r="BS11" s="66" t="s">
        <v>2</v>
      </c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8"/>
      <c r="CJ11" s="67" t="s">
        <v>3</v>
      </c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8"/>
    </row>
    <row r="12" spans="1:108" ht="13.5" thickBot="1">
      <c r="A12" s="63">
        <v>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5"/>
      <c r="BI12" s="63">
        <v>2</v>
      </c>
      <c r="BJ12" s="64"/>
      <c r="BK12" s="64"/>
      <c r="BL12" s="64"/>
      <c r="BM12" s="64"/>
      <c r="BN12" s="64"/>
      <c r="BO12" s="64"/>
      <c r="BP12" s="64"/>
      <c r="BQ12" s="64"/>
      <c r="BR12" s="65"/>
      <c r="BS12" s="63">
        <v>3</v>
      </c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5"/>
      <c r="CJ12" s="64">
        <v>4</v>
      </c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5"/>
    </row>
    <row r="13" spans="1:108" ht="15" customHeight="1">
      <c r="A13" s="6"/>
      <c r="B13" s="53" t="s">
        <v>11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4"/>
      <c r="BI13" s="55" t="s">
        <v>12</v>
      </c>
      <c r="BJ13" s="56"/>
      <c r="BK13" s="56"/>
      <c r="BL13" s="56"/>
      <c r="BM13" s="56"/>
      <c r="BN13" s="56"/>
      <c r="BO13" s="56"/>
      <c r="BP13" s="56"/>
      <c r="BQ13" s="56"/>
      <c r="BR13" s="57"/>
      <c r="BS13" s="58" t="s">
        <v>13</v>
      </c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60"/>
      <c r="CJ13" s="61">
        <v>2022.073</v>
      </c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2"/>
    </row>
    <row r="14" spans="1:108" ht="12.75">
      <c r="A14" s="7"/>
      <c r="B14" s="51" t="s">
        <v>14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2"/>
      <c r="BI14" s="47" t="s">
        <v>15</v>
      </c>
      <c r="BJ14" s="38"/>
      <c r="BK14" s="38"/>
      <c r="BL14" s="38"/>
      <c r="BM14" s="38"/>
      <c r="BN14" s="38"/>
      <c r="BO14" s="38"/>
      <c r="BP14" s="38"/>
      <c r="BQ14" s="38"/>
      <c r="BR14" s="48"/>
      <c r="BS14" s="49" t="s">
        <v>16</v>
      </c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50"/>
      <c r="CJ14" s="74">
        <v>1219.48678</v>
      </c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</row>
    <row r="15" spans="1:108" ht="12.75">
      <c r="A15" s="7"/>
      <c r="B15" s="51" t="s">
        <v>17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47" t="s">
        <v>18</v>
      </c>
      <c r="BJ15" s="38"/>
      <c r="BK15" s="38"/>
      <c r="BL15" s="38"/>
      <c r="BM15" s="38"/>
      <c r="BN15" s="38"/>
      <c r="BO15" s="38"/>
      <c r="BP15" s="38"/>
      <c r="BQ15" s="38"/>
      <c r="BR15" s="48"/>
      <c r="BS15" s="49" t="s">
        <v>19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50"/>
      <c r="CJ15" s="74">
        <f>SUM(CJ16:DD22)</f>
        <v>2340.48036</v>
      </c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5"/>
    </row>
    <row r="16" spans="1:129" ht="12.75">
      <c r="A16" s="7"/>
      <c r="B16" s="35" t="s">
        <v>20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46"/>
      <c r="BI16" s="47" t="s">
        <v>21</v>
      </c>
      <c r="BJ16" s="38"/>
      <c r="BK16" s="38"/>
      <c r="BL16" s="38"/>
      <c r="BM16" s="38"/>
      <c r="BN16" s="38"/>
      <c r="BO16" s="38"/>
      <c r="BP16" s="38"/>
      <c r="BQ16" s="38"/>
      <c r="BR16" s="48"/>
      <c r="BS16" s="49" t="s">
        <v>19</v>
      </c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50"/>
      <c r="CJ16" s="74">
        <v>494.70186</v>
      </c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  <c r="DW16" s="11"/>
      <c r="DX16" s="10"/>
      <c r="DY16" s="12"/>
    </row>
    <row r="17" spans="1:108" ht="12.75">
      <c r="A17" s="7"/>
      <c r="B17" s="35" t="s">
        <v>22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46"/>
      <c r="BI17" s="47" t="s">
        <v>23</v>
      </c>
      <c r="BJ17" s="38"/>
      <c r="BK17" s="38"/>
      <c r="BL17" s="38"/>
      <c r="BM17" s="38"/>
      <c r="BN17" s="38"/>
      <c r="BO17" s="38"/>
      <c r="BP17" s="38"/>
      <c r="BQ17" s="38"/>
      <c r="BR17" s="48"/>
      <c r="BS17" s="49" t="s">
        <v>19</v>
      </c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50"/>
      <c r="CJ17" s="74">
        <v>694.77664</v>
      </c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5"/>
    </row>
    <row r="18" spans="1:108" ht="12.75">
      <c r="A18" s="7"/>
      <c r="B18" s="35" t="s">
        <v>24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46"/>
      <c r="BI18" s="47" t="s">
        <v>25</v>
      </c>
      <c r="BJ18" s="38"/>
      <c r="BK18" s="38"/>
      <c r="BL18" s="38"/>
      <c r="BM18" s="38"/>
      <c r="BN18" s="38"/>
      <c r="BO18" s="38"/>
      <c r="BP18" s="38"/>
      <c r="BQ18" s="38"/>
      <c r="BR18" s="48"/>
      <c r="BS18" s="49" t="s">
        <v>19</v>
      </c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50"/>
      <c r="CJ18" s="74">
        <v>735.22153</v>
      </c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2.75">
      <c r="A19" s="7"/>
      <c r="B19" s="35" t="s">
        <v>26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46"/>
      <c r="BI19" s="47" t="s">
        <v>27</v>
      </c>
      <c r="BJ19" s="38"/>
      <c r="BK19" s="38"/>
      <c r="BL19" s="38"/>
      <c r="BM19" s="38"/>
      <c r="BN19" s="38"/>
      <c r="BO19" s="38"/>
      <c r="BP19" s="38"/>
      <c r="BQ19" s="38"/>
      <c r="BR19" s="48"/>
      <c r="BS19" s="49" t="s">
        <v>19</v>
      </c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50"/>
      <c r="CJ19" s="74">
        <v>258</v>
      </c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</row>
    <row r="20" spans="1:108" ht="12.75">
      <c r="A20" s="7"/>
      <c r="B20" s="35" t="s">
        <v>28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46"/>
      <c r="BI20" s="47" t="s">
        <v>29</v>
      </c>
      <c r="BJ20" s="38"/>
      <c r="BK20" s="38"/>
      <c r="BL20" s="38"/>
      <c r="BM20" s="38"/>
      <c r="BN20" s="38"/>
      <c r="BO20" s="38"/>
      <c r="BP20" s="38"/>
      <c r="BQ20" s="38"/>
      <c r="BR20" s="48"/>
      <c r="BS20" s="49" t="s">
        <v>19</v>
      </c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50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5"/>
    </row>
    <row r="21" spans="1:108" ht="12.75">
      <c r="A21" s="7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46"/>
      <c r="BI21" s="47" t="s">
        <v>31</v>
      </c>
      <c r="BJ21" s="38"/>
      <c r="BK21" s="38"/>
      <c r="BL21" s="38"/>
      <c r="BM21" s="38"/>
      <c r="BN21" s="38"/>
      <c r="BO21" s="38"/>
      <c r="BP21" s="38"/>
      <c r="BQ21" s="38"/>
      <c r="BR21" s="48"/>
      <c r="BS21" s="49" t="s">
        <v>19</v>
      </c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50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1:108" ht="12.75">
      <c r="A22" s="7"/>
      <c r="B22" s="35" t="s">
        <v>32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46"/>
      <c r="BI22" s="47" t="s">
        <v>33</v>
      </c>
      <c r="BJ22" s="38"/>
      <c r="BK22" s="38"/>
      <c r="BL22" s="38"/>
      <c r="BM22" s="38"/>
      <c r="BN22" s="38"/>
      <c r="BO22" s="38"/>
      <c r="BP22" s="38"/>
      <c r="BQ22" s="38"/>
      <c r="BR22" s="48"/>
      <c r="BS22" s="49" t="s">
        <v>19</v>
      </c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50"/>
      <c r="CJ22" s="74">
        <v>157.78033</v>
      </c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</row>
    <row r="23" spans="1:108" ht="27" customHeight="1" thickBot="1">
      <c r="A23" s="8"/>
      <c r="B23" s="25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6"/>
      <c r="BI23" s="27" t="s">
        <v>35</v>
      </c>
      <c r="BJ23" s="28"/>
      <c r="BK23" s="28"/>
      <c r="BL23" s="28"/>
      <c r="BM23" s="28"/>
      <c r="BN23" s="28"/>
      <c r="BO23" s="28"/>
      <c r="BP23" s="28"/>
      <c r="BQ23" s="28"/>
      <c r="BR23" s="29"/>
      <c r="BS23" s="30" t="s">
        <v>41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2"/>
      <c r="CJ23" s="76">
        <v>6</v>
      </c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2.75">
      <c r="A24" s="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ht="14.25" customHeight="1">
      <c r="A25" s="7"/>
      <c r="B25" s="35" t="s">
        <v>36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37" t="s">
        <v>38</v>
      </c>
      <c r="BJ25" s="38"/>
      <c r="BK25" s="38"/>
      <c r="BL25" s="38"/>
      <c r="BM25" s="38"/>
      <c r="BN25" s="38"/>
      <c r="BO25" s="38"/>
      <c r="BP25" s="38"/>
      <c r="BQ25" s="38"/>
      <c r="BR25" s="39"/>
      <c r="BS25" s="40" t="s">
        <v>40</v>
      </c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2"/>
      <c r="CJ25" s="43">
        <v>80.17</v>
      </c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ht="15.75" customHeight="1" thickBot="1">
      <c r="A26" s="8"/>
      <c r="B26" s="13" t="s">
        <v>37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4"/>
      <c r="BI26" s="15" t="s">
        <v>39</v>
      </c>
      <c r="BJ26" s="16"/>
      <c r="BK26" s="16"/>
      <c r="BL26" s="16"/>
      <c r="BM26" s="16"/>
      <c r="BN26" s="16"/>
      <c r="BO26" s="16"/>
      <c r="BP26" s="16"/>
      <c r="BQ26" s="16"/>
      <c r="BR26" s="17"/>
      <c r="BS26" s="18" t="s">
        <v>41</v>
      </c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21">
        <v>24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ht="6" customHeight="1"/>
    <row r="28" spans="1:108" ht="23.25" customHeight="1">
      <c r="A28" s="24" t="s">
        <v>42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ht="3" customHeight="1"/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ОПФХД</dc:title>
  <dc:subject/>
  <dc:creator>Петренко К.Д.</dc:creator>
  <cp:keywords>Раскрытие информации</cp:keywords>
  <dc:description/>
  <cp:lastModifiedBy>konstantin</cp:lastModifiedBy>
  <cp:lastPrinted>2014-06-20T04:35:33Z</cp:lastPrinted>
  <dcterms:created xsi:type="dcterms:W3CDTF">2011-03-28T11:56:30Z</dcterms:created>
  <dcterms:modified xsi:type="dcterms:W3CDTF">2019-07-16T16:39:44Z</dcterms:modified>
  <cp:category>Раскрытие информации</cp:category>
  <cp:version/>
  <cp:contentType/>
  <cp:contentStatus/>
</cp:coreProperties>
</file>